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<sst xmlns="http://schemas.openxmlformats.org/spreadsheetml/2006/main" count="1734" uniqueCount="465">
  <si>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</si>
  <si>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</si>
  <si>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</si>
  <si>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</si>
  <si>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</si>
  <si>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</si>
  <si>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</si>
  <si>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</si>
  <si>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</si>
  <si>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</si>
  <si>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</si>
  <si>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</si>
  <si>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</si>
  <si>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</si>
  <si>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</si>
  <si>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</si>
  <si>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</si>
  <si>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</si>
  <si>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</si>
  <si>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</si>
  <si>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</si>
  <si>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</si>
  <si>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</si>
  <si>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</si>
  <si>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</si>
  <si>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</si>
  <si>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</si>
  <si>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</si>
  <si>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</si>
  <si>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</si>
  <si>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</si>
  <si>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</si>
  <si>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</si>
  <si>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</si>
  <si>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</si>
  <si>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</si>
  <si>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</si>
  <si>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</si>
  <si>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</si>
  <si>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</si>
  <si>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</si>
  <si>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</si>
  <si>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</si>
  <si>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</si>
  <si>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</si>
  <si>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</si>
  <si>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</si>
  <si>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</si>
  <si>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</si>
  <si>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</si>
  <si>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</si>
  <si>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</si>
  <si>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</si>
  <si>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</si>
  <si>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</si>
  <si>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</si>
  <si>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</si>
  <si>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</si>
  <si>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</si>
  <si>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</si>
  <si>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</si>
  <si>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</si>
  <si>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</si>
  <si>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</si>
  <si>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</si>
  <si>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</si>
  <si>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</si>
  <si>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</si>
  <si>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</si>
  <si>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</si>
  <si>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</si>
  <si>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</si>
  <si>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</si>
  <si>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</si>
  <si>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</si>
  <si>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</si>
  <si>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</si>
  <si>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</si>
  <si>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</si>
  <si>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</si>
  <si>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</si>
  <si>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</si>
  <si>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</si>
  <si>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</si>
  <si>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</si>
  <si>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</si>
  <si>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</si>
  <si>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</si>
  <si>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</si>
  <si>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</si>
  <si>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</si>
  <si>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</si>
  <si>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</si>
  <si>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</si>
  <si>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</si>
  <si>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</si>
  <si>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</si>
  <si>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</si>
  <si>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</si>
  <si>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</si>
  <si>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</si>
  <si>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</si>
  <si>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</si>
  <si>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</si>
  <si>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</si>
  <si>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</si>
  <si>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</si>
  <si>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</si>
  <si>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</si>
  <si>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</si>
  <si>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</si>
  <si>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</si>
  <si>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</si>
  <si>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</si>
  <si>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</si>
  <si>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</si>
  <si>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</si>
  <si>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</si>
  <si>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</si>
  <si>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</si>
  <si>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</si>
  <si>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</si>
  <si>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</si>
  <si>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</si>
  <si>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</si>
  <si>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</si>
  <si>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</si>
  <si>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</si>
  <si>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</si>
  <si>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</si>
  <si>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</si>
  <si>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</si>
  <si>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</si>
  <si>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</si>
  <si>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</si>
  <si>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</si>
  <si>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</si>
  <si>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</si>
  <si>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</si>
  <si>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</si>
  <si>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</si>
  <si>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</si>
  <si>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</si>
  <si>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</si>
  <si>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</si>
  <si>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</si>
  <si>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</si>
  <si>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</si>
  <si>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</si>
  <si>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</si>
  <si>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</si>
  <si>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</si>
  <si>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</si>
  <si>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</si>
  <si>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</si>
  <si>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</si>
  <si>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</si>
  <si>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</si>
  <si>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</si>
  <si>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</si>
  <si>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</si>
  <si>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</si>
  <si>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</si>
  <si>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</si>
  <si>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</si>
  <si>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</si>
  <si>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</si>
  <si>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</si>
  <si>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</si>
  <si>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</si>
  <si>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</si>
  <si>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</si>
  <si>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</si>
  <si>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</si>
  <si>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</si>
  <si>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</si>
  <si>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</si>
  <si>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</si>
  <si>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</si>
  <si>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</si>
  <si>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</si>
  <si>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</si>
  <si>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</si>
  <si>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</si>
  <si>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</si>
  <si>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</si>
  <si>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</si>
  <si>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</si>
  <si>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</si>
  <si>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</si>
  <si>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</si>
  <si>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</si>
  <si>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</si>
  <si>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</si>
  <si>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</si>
  <si>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</si>
  <si>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</si>
  <si>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</si>
  <si>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</si>
  <si>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</si>
  <si>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</si>
  <si>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</si>
  <si>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</si>
  <si>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</si>
  <si>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</si>
  <si>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</si>
  <si>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</si>
  <si>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</si>
  <si>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</si>
  <si>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</si>
  <si>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</si>
  <si>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</si>
  <si>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</si>
  <si>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</si>
  <si>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</si>
  <si>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</si>
  <si>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</si>
  <si>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</si>
  <si>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</si>
  <si>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</si>
  <si>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</si>
  <si>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</si>
  <si>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</si>
  <si>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</si>
  <si>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</si>
  <si>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</si>
  <si>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</si>
  <si>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</si>
  <si>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</si>
  <si>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</si>
  <si>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</si>
  <si>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</si>
  <si>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</si>
  <si>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</si>
  <si>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</si>
  <si>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</si>
  <si>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</si>
  <si>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</si>
  <si>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</si>
  <si>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</si>
  <si>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</si>
  <si>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</si>
  <si>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</si>
  <si>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</si>
  <si>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</si>
  <si>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</si>
  <si>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</si>
  <si>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</si>
  <si>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</si>
  <si>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</si>
  <si>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</si>
  <si>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</si>
  <si>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</si>
  <si>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</si>
  <si>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</si>
  <si>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</si>
  <si>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</si>
  <si>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</si>
  <si>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</si>
  <si>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</si>
  <si>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</si>
  <si>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7.553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</si>
  <si>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</si>
  <si>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</si>
  <si>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</si>
  <si>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</si>
  <si>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</si>
  <si>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</si>
  <si>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28.02.2026</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</si>
  <si>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</si>
  <si>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</si>
  <si>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</si>
  <si>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</si>
  <si>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</si>
  <si>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</si>
  <si>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</si>
  <si>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</si>
  <si>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1,094/Замена линий электропередачи (Lnз_лэп)_x000d_
1.094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</si>
  <si>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</si>
  <si>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</si>
  <si>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</si>
  <si>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№195 - ТП 6/0,4 кВ №170 ф.15 ПС 110/6 кВ №243 Привокзальная с заменой кабеля протяженностью 1,094 км</t>
  </si>
  <si>
    <t>Замещение (обновление) электрической сети. Действующая КЛ введена в эксплуатацию в 1935 г, регулярно повреждается, техническое состояние - 100% износ. Количество соединительных муфт - 13, при разрытии мест повреждений выявляются значительные следы коррозии оболочки. Данная кабельная линия является основным источником  электроснабжения социально значимого объекта – Тульский областной центр борьбы со Спидом. На основании Акта технического обследования №5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</si>
  <si>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</si>
  <si>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</si>
  <si>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</si>
  <si>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</si>
  <si>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</si>
  <si>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</si>
  <si>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</si>
  <si>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</si>
  <si>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</si>
  <si>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1.094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</si>
  <si>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</si>
  <si>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</si>
  <si>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</si>
  <si>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</si>
  <si>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</si>
  <si>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</si>
  <si>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</si>
  <si>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</si>
  <si>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</si>
  <si>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</si>
  <si>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</si>
  <si>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</si>
  <si>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</si>
  <si>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</si>
  <si>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</si>
  <si>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</si>
  <si>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</si>
  <si>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</si>
  <si>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</si>
  <si>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</si>
  <si>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</si>
  <si>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</si>
  <si>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</si>
  <si>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</si>
  <si>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</si>
  <si>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</si>
  <si>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</si>
  <si>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</si>
  <si>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</si>
  <si>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</si>
  <si>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</si>
  <si>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</si>
  <si>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</si>
  <si>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</si>
  <si>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</si>
  <si>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</si>
  <si>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</si>
  <si>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</si>
  <si>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</si>
  <si>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</si>
  <si>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</si>
  <si>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</si>
  <si>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</si>
  <si>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</si>
  <si>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</si>
  <si>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</si>
  <si>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</si>
  <si>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</si>
  <si>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</si>
  <si>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</si>
  <si>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</si>
  <si>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</si>
  <si>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</si>
  <si>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</si>
  <si>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</si>
  <si>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</si>
  <si>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</si>
  <si>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</si>
  <si>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</si>
  <si>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</si>
  <si>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</si>
  <si>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</si>
  <si>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</si>
  <si>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M_ТГС-015-041</t>
  </si>
  <si>
    <t>Техперевооружение КЛ 6 кВ ТП 6/0,4 кВ №195 - ТП 6/0,4 кВ №170 ф.15 ПС 110/6 кВ №243 Привокзальная с заменой кабеля (протяженность 1,094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</si>
  <si>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</si>
  <si>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</si>
  <si>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</si>
  <si>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</si>
  <si>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</si>
  <si>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</si>
  <si>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</si>
  <si>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</si>
  <si>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</si>
  <si>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</si>
  <si>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</si>
  <si>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</si>
  <si>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</si>
  <si>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</si>
  <si>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</si>
  <si>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</si>
  <si>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</si>
  <si>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</si>
  <si>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</si>
  <si>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</si>
  <si>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</si>
  <si>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</si>
  <si>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</si>
  <si>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</si>
  <si>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</si>
  <si>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</si>
  <si>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</si>
  <si>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170 - ТП 195</t>
  </si>
  <si>
    <t>6кВ</t>
  </si>
  <si>
    <t>3*185</t>
  </si>
  <si>
    <t>ААБ 3*185</t>
  </si>
  <si>
    <t>АСБл 3*185</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</si>
  <si>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</si>
  <si>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</si>
  <si>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</si>
  <si>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</si>
  <si>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</si>
  <si>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</si>
  <si>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</si>
  <si>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</si>
  <si>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</si>
  <si>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</si>
  <si>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</si>
  <si>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</si>
  <si>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</si>
  <si>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</si>
  <si>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</si>
  <si>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</si>
  <si>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</si>
  <si>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</si>
  <si>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</si>
  <si>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</si>
  <si>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</si>
  <si>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</si>
  <si>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</si>
  <si>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</si>
  <si>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</si>
  <si>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</si>
  <si>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</si>
  <si>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</si>
  <si>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195- ТП 170 ф.15</t>
  </si>
  <si>
    <t>За период с 2018 по 2021 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</si>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</sst>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9.9157460000000004</v>
      </c>
    </row>
    <row r="49" spans="1:3" s="0" customFormat="1" ht="71.25" customHeight="1" thickBot="1">
      <c r="A49" s="142" t="s">
        <v>232</v>
      </c>
      <c r="B49" s="143" t="s">
        <v>258</v>
      </c>
      <c r="C49" s="144">
        <v>8.2631209999999999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M_ТГС-015-041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№195 - ТП 6/0,4 кВ №170 ф.15 ПС 110/6 кВ №243 Привокзальная с заменой кабеля (протяженность 1,094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1.0940000000000001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M_ТГС-015-041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№195 - ТП 6/0,4 кВ №170 ф.15 ПС 110/6 кВ №243 Привокзальная с заменой кабеля (протяженность 1,094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№195 - ТП 6/0,4 кВ №170 ф.15 ПС 110/6 кВ №243 Привокзальная с заменой кабеля (протяженность 1,094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9.9157451999999999</v>
      </c>
    </row>
    <row r="28" spans="1:2" ht="16.5" thickBot="1">
      <c r="A28" s="90" t="s">
        <v>297</v>
      </c>
      <c r="B28" s="91" t="s">
        <v>350</v>
      </c>
    </row>
    <row r="29" spans="1:2" ht="29.25" thickBot="1">
      <c r="A29" s="92" t="s">
        <v>299</v>
      </c>
      <c r="B29" s="93">
        <v>9.9160000000000004</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437</v>
      </c>
      <c r="C19" s="311" t="s">
        <v>438</v>
      </c>
      <c r="D19" s="310" t="s">
        <v>439</v>
      </c>
      <c r="E19" s="310" t="s">
        <v>440</v>
      </c>
      <c r="F19" s="310" t="s">
        <v>441</v>
      </c>
      <c r="G19" s="310" t="s">
        <v>442</v>
      </c>
      <c r="H19" s="310" t="s">
        <v>443</v>
      </c>
      <c r="I19" s="310" t="s">
        <v>444</v>
      </c>
      <c r="J19" s="310" t="s">
        <v>445</v>
      </c>
      <c r="K19" s="310" t="s">
        <v>351</v>
      </c>
      <c r="L19" s="310" t="s">
        <v>446</v>
      </c>
      <c r="M19" s="310" t="s">
        <v>447</v>
      </c>
      <c r="N19" s="310" t="s">
        <v>448</v>
      </c>
      <c r="O19" s="310" t="s">
        <v>449</v>
      </c>
      <c r="P19" s="310" t="s">
        <v>450</v>
      </c>
      <c r="Q19" s="310" t="s">
        <v>451</v>
      </c>
      <c r="R19" s="310"/>
      <c r="S19" s="312" t="s">
        <v>452</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453</v>
      </c>
      <c r="R20" s="315" t="s">
        <v>454</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455</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456</v>
      </c>
      <c r="C21" s="321"/>
      <c r="D21" s="322" t="s">
        <v>457</v>
      </c>
      <c r="E21" s="320" t="s">
        <v>458</v>
      </c>
      <c r="F21" s="321"/>
      <c r="G21" s="320" t="s">
        <v>459</v>
      </c>
      <c r="H21" s="321"/>
      <c r="I21" s="320" t="s">
        <v>460</v>
      </c>
      <c r="J21" s="321"/>
      <c r="K21" s="322" t="s">
        <v>461</v>
      </c>
      <c r="L21" s="320" t="s">
        <v>462</v>
      </c>
      <c r="M21" s="321"/>
      <c r="N21" s="320" t="s">
        <v>463</v>
      </c>
      <c r="O21" s="321"/>
      <c r="P21" s="322" t="s">
        <v>464</v>
      </c>
      <c r="Q21" s="262" t="s">
        <v>375</v>
      </c>
      <c r="R21" s="264"/>
      <c r="S21" s="262" t="s">
        <v>376</v>
      </c>
      <c r="T21" s="263"/>
    </row>
    <row r="22" spans="1:20" ht="204.75" customHeight="1">
      <c r="A22" s="323"/>
      <c r="B22" s="324"/>
      <c r="C22" s="325"/>
      <c r="D22" s="326"/>
      <c r="E22" s="324"/>
      <c r="F22" s="325"/>
      <c r="G22" s="324"/>
      <c r="H22" s="325"/>
      <c r="I22" s="324"/>
      <c r="J22" s="325"/>
      <c r="K22" s="327"/>
      <c r="L22" s="324"/>
      <c r="M22" s="325"/>
      <c r="N22" s="324"/>
      <c r="O22" s="325"/>
      <c r="P22" s="327"/>
      <c r="Q22" s="269" t="s">
        <v>379</v>
      </c>
      <c r="R22" s="269" t="s">
        <v>380</v>
      </c>
      <c r="S22" s="269" t="s">
        <v>381</v>
      </c>
      <c r="T22" s="269" t="s">
        <v>382</v>
      </c>
    </row>
    <row r="23" spans="1:20" ht="51.75" customHeight="1">
      <c r="A23" s="328"/>
      <c r="B23" s="329" t="s">
        <v>383</v>
      </c>
      <c r="C23" s="329" t="s">
        <v>384</v>
      </c>
      <c r="D23" s="327"/>
      <c r="E23" s="329" t="s">
        <v>383</v>
      </c>
      <c r="F23" s="329" t="s">
        <v>384</v>
      </c>
      <c r="G23" s="329" t="s">
        <v>383</v>
      </c>
      <c r="H23" s="329" t="s">
        <v>384</v>
      </c>
      <c r="I23" s="329" t="s">
        <v>383</v>
      </c>
      <c r="J23" s="329" t="s">
        <v>384</v>
      </c>
      <c r="K23" s="329" t="s">
        <v>383</v>
      </c>
      <c r="L23" s="329" t="s">
        <v>383</v>
      </c>
      <c r="M23" s="329" t="s">
        <v>384</v>
      </c>
      <c r="N23" s="329" t="s">
        <v>383</v>
      </c>
      <c r="O23" s="329" t="s">
        <v>384</v>
      </c>
      <c r="P23" s="327" t="s">
        <v>383</v>
      </c>
      <c r="Q23" s="269" t="s">
        <v>383</v>
      </c>
      <c r="R23" s="269" t="s">
        <v>383</v>
      </c>
      <c r="S23" s="269" t="s">
        <v>383</v>
      </c>
      <c r="T23" s="269" t="s">
        <v>383</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5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366</v>
      </c>
      <c r="K21" s="260" t="s">
        <v>367</v>
      </c>
      <c r="L21" s="261"/>
      <c r="M21" s="260" t="s">
        <v>368</v>
      </c>
      <c r="N21" s="261"/>
      <c r="O21" s="260" t="s">
        <v>369</v>
      </c>
      <c r="P21" s="261"/>
      <c r="Q21" s="260" t="s">
        <v>370</v>
      </c>
      <c r="R21" s="261"/>
      <c r="S21" s="259" t="s">
        <v>371</v>
      </c>
      <c r="T21" s="259" t="s">
        <v>372</v>
      </c>
      <c r="U21" s="259" t="s">
        <v>373</v>
      </c>
      <c r="V21" s="260" t="s">
        <v>374</v>
      </c>
      <c r="W21" s="261"/>
      <c r="X21" s="262" t="s">
        <v>375</v>
      </c>
      <c r="Y21" s="263"/>
      <c r="Z21" s="262" t="s">
        <v>376</v>
      </c>
      <c r="AA21" s="263"/>
    </row>
    <row r="22" spans="1:27" ht="216" customHeight="1">
      <c r="A22" s="265"/>
      <c r="B22" s="266"/>
      <c r="C22" s="267"/>
      <c r="D22" s="266"/>
      <c r="E22" s="267"/>
      <c r="F22" s="262" t="s">
        <v>377</v>
      </c>
      <c r="G22" s="264"/>
      <c r="H22" s="262" t="s">
        <v>378</v>
      </c>
      <c r="I22" s="264"/>
      <c r="J22" s="268"/>
      <c r="K22" s="266"/>
      <c r="L22" s="267"/>
      <c r="M22" s="266"/>
      <c r="N22" s="267"/>
      <c r="O22" s="266"/>
      <c r="P22" s="267"/>
      <c r="Q22" s="266"/>
      <c r="R22" s="267"/>
      <c r="S22" s="268"/>
      <c r="T22" s="268"/>
      <c r="U22" s="268"/>
      <c r="V22" s="266"/>
      <c r="W22" s="267"/>
      <c r="X22" s="269" t="s">
        <v>379</v>
      </c>
      <c r="Y22" s="269" t="s">
        <v>380</v>
      </c>
      <c r="Z22" s="269" t="s">
        <v>381</v>
      </c>
      <c r="AA22" s="269" t="s">
        <v>382</v>
      </c>
    </row>
    <row r="23" spans="1:27" ht="60" customHeight="1">
      <c r="A23" s="268"/>
      <c r="B23" s="268" t="s">
        <v>383</v>
      </c>
      <c r="C23" s="268" t="s">
        <v>384</v>
      </c>
      <c r="D23" s="268" t="s">
        <v>383</v>
      </c>
      <c r="E23" s="268" t="s">
        <v>384</v>
      </c>
      <c r="F23" s="268" t="s">
        <v>383</v>
      </c>
      <c r="G23" s="268" t="s">
        <v>384</v>
      </c>
      <c r="H23" s="268" t="s">
        <v>383</v>
      </c>
      <c r="I23" s="268" t="s">
        <v>384</v>
      </c>
      <c r="J23" s="268" t="s">
        <v>383</v>
      </c>
      <c r="K23" s="268" t="s">
        <v>383</v>
      </c>
      <c r="L23" s="268" t="s">
        <v>384</v>
      </c>
      <c r="M23" s="268" t="s">
        <v>383</v>
      </c>
      <c r="N23" s="268" t="s">
        <v>384</v>
      </c>
      <c r="O23" s="268" t="s">
        <v>383</v>
      </c>
      <c r="P23" s="268" t="s">
        <v>384</v>
      </c>
      <c r="Q23" s="268" t="s">
        <v>383</v>
      </c>
      <c r="R23" s="268" t="s">
        <v>384</v>
      </c>
      <c r="S23" s="268" t="s">
        <v>383</v>
      </c>
      <c r="T23" s="268" t="s">
        <v>383</v>
      </c>
      <c r="U23" s="268" t="s">
        <v>383</v>
      </c>
      <c r="V23" s="268" t="s">
        <v>383</v>
      </c>
      <c r="W23" s="268" t="s">
        <v>384</v>
      </c>
      <c r="X23" s="268" t="s">
        <v>383</v>
      </c>
      <c r="Y23" s="268" t="s">
        <v>383</v>
      </c>
      <c r="Z23" s="269" t="s">
        <v>383</v>
      </c>
      <c r="AA23" s="269" t="s">
        <v>383</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385</v>
      </c>
      <c r="C25" s="257" t="s">
        <v>385</v>
      </c>
      <c r="D25" s="257" t="s">
        <v>385</v>
      </c>
      <c r="E25" s="257" t="s">
        <v>385</v>
      </c>
      <c r="F25" s="257" t="s">
        <v>386</v>
      </c>
      <c r="G25" s="257" t="s">
        <v>386</v>
      </c>
      <c r="H25" s="257" t="s">
        <v>386</v>
      </c>
      <c r="I25" s="257" t="s">
        <v>386</v>
      </c>
      <c r="J25" s="257">
        <v>1935</v>
      </c>
      <c r="K25" s="257">
        <v>1</v>
      </c>
      <c r="L25" s="257">
        <v>1</v>
      </c>
      <c r="M25" s="257" t="s">
        <v>387</v>
      </c>
      <c r="N25" s="257" t="s">
        <v>387</v>
      </c>
      <c r="O25" s="257" t="s">
        <v>388</v>
      </c>
      <c r="P25" s="257" t="s">
        <v>389</v>
      </c>
      <c r="Q25" s="257">
        <v>1.0940000000000001</v>
      </c>
      <c r="R25" s="257">
        <v>1.0940000000000001</v>
      </c>
      <c r="S25" s="257" t="s">
        <v>183</v>
      </c>
      <c r="T25" s="257">
        <v>2021</v>
      </c>
      <c r="U25" s="257">
        <v>13</v>
      </c>
      <c r="V25" s="257" t="s">
        <v>390</v>
      </c>
      <c r="W25" s="257" t="s">
        <v>390</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392</v>
      </c>
      <c r="B23" s="284"/>
      <c r="C23" s="284"/>
      <c r="D23" s="284"/>
      <c r="E23" s="284"/>
      <c r="F23" s="284"/>
      <c r="G23" s="284"/>
      <c r="H23" s="284"/>
      <c r="I23" s="284"/>
      <c r="J23" s="284"/>
      <c r="K23" s="284"/>
      <c r="L23" s="285"/>
      <c r="M23" s="286" t="s">
        <v>393</v>
      </c>
      <c r="N23" s="286"/>
      <c r="O23" s="286"/>
      <c r="P23" s="286"/>
      <c r="Q23" s="286"/>
      <c r="R23" s="286"/>
      <c r="S23" s="286"/>
      <c r="T23" s="286"/>
      <c r="U23" s="286"/>
      <c r="V23" s="286"/>
      <c r="W23" s="286"/>
      <c r="X23" s="286"/>
      <c r="Y23" s="286"/>
      <c r="Z23" s="286"/>
    </row>
    <row r="24" spans="1:26" ht="151.5" customHeight="1">
      <c r="A24" s="286" t="s">
        <v>394</v>
      </c>
      <c r="B24" s="287" t="s">
        <v>395</v>
      </c>
      <c r="C24" s="286" t="s">
        <v>396</v>
      </c>
      <c r="D24" s="286" t="s">
        <v>397</v>
      </c>
      <c r="E24" s="286" t="s">
        <v>398</v>
      </c>
      <c r="F24" s="286" t="s">
        <v>399</v>
      </c>
      <c r="G24" s="286" t="s">
        <v>400</v>
      </c>
      <c r="H24" s="286" t="s">
        <v>401</v>
      </c>
      <c r="I24" s="286" t="s">
        <v>402</v>
      </c>
      <c r="J24" s="286" t="s">
        <v>403</v>
      </c>
      <c r="K24" s="287" t="s">
        <v>404</v>
      </c>
      <c r="L24" s="287" t="s">
        <v>405</v>
      </c>
      <c r="M24" s="288" t="s">
        <v>406</v>
      </c>
      <c r="N24" s="287" t="s">
        <v>407</v>
      </c>
      <c r="O24" s="286" t="s">
        <v>408</v>
      </c>
      <c r="P24" s="286" t="s">
        <v>409</v>
      </c>
      <c r="Q24" s="286" t="s">
        <v>410</v>
      </c>
      <c r="R24" s="286" t="s">
        <v>401</v>
      </c>
      <c r="S24" s="286" t="s">
        <v>411</v>
      </c>
      <c r="T24" s="286" t="s">
        <v>412</v>
      </c>
      <c r="U24" s="286" t="s">
        <v>413</v>
      </c>
      <c r="V24" s="286" t="s">
        <v>410</v>
      </c>
      <c r="W24" s="289" t="s">
        <v>414</v>
      </c>
      <c r="X24" s="289" t="s">
        <v>415</v>
      </c>
      <c r="Y24" s="289" t="s">
        <v>416</v>
      </c>
      <c r="Z24" s="290" t="s">
        <v>417</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c r="B26" s="291" t="s">
        <v>418</v>
      </c>
      <c r="C26" s="292">
        <v>0</v>
      </c>
      <c r="D26" s="293">
        <v>0</v>
      </c>
      <c r="E26" s="292">
        <v>0</v>
      </c>
      <c r="F26" s="292">
        <v>0</v>
      </c>
      <c r="G26" s="292">
        <v>0</v>
      </c>
      <c r="H26" s="293">
        <v>0</v>
      </c>
      <c r="I26" s="292">
        <v>0</v>
      </c>
      <c r="J26" s="292">
        <v>0</v>
      </c>
      <c r="K26" s="293">
        <v>0</v>
      </c>
      <c r="L26" s="293">
        <v>0</v>
      </c>
      <c r="M26" s="293">
        <v>2026</v>
      </c>
      <c r="N26" s="293">
        <v>0</v>
      </c>
      <c r="O26" s="292">
        <v>0</v>
      </c>
      <c r="P26" s="292">
        <v>0</v>
      </c>
      <c r="Q26" s="292">
        <v>0</v>
      </c>
      <c r="R26" s="293">
        <v>0</v>
      </c>
      <c r="S26" s="294">
        <v>0</v>
      </c>
      <c r="T26" s="294">
        <v>0</v>
      </c>
      <c r="U26" s="294">
        <v>0</v>
      </c>
      <c r="V26" s="294">
        <v>0</v>
      </c>
      <c r="W26" s="294">
        <v>0</v>
      </c>
      <c r="X26" s="294">
        <v>0</v>
      </c>
      <c r="Y26" s="294">
        <v>0</v>
      </c>
      <c r="Z26" s="295" t="s">
        <v>419</v>
      </c>
    </row>
    <row r="30" ht="15">
      <c r="A30" s="29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421</v>
      </c>
      <c r="C19" s="297" t="s">
        <v>422</v>
      </c>
      <c r="D19" s="297" t="s">
        <v>423</v>
      </c>
      <c r="E19" s="298" t="s">
        <v>424</v>
      </c>
      <c r="F19" s="299"/>
      <c r="G19" s="299"/>
      <c r="H19" s="299"/>
      <c r="I19" s="300"/>
      <c r="J19" s="297" t="s">
        <v>425</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426</v>
      </c>
      <c r="F20" s="301" t="s">
        <v>427</v>
      </c>
      <c r="G20" s="301" t="s">
        <v>428</v>
      </c>
      <c r="H20" s="301" t="s">
        <v>429</v>
      </c>
      <c r="I20" s="301" t="s">
        <v>72</v>
      </c>
      <c r="J20" s="301" t="s">
        <v>430</v>
      </c>
      <c r="K20" s="301" t="s">
        <v>431</v>
      </c>
      <c r="L20" s="302" t="s">
        <v>432</v>
      </c>
      <c r="M20" s="303" t="s">
        <v>433</v>
      </c>
      <c r="N20" s="303" t="s">
        <v>434</v>
      </c>
      <c r="O20" s="303" t="s">
        <v>435</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M_ТГС-015-041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№195 - ТП 6/0,4 кВ №170 ф.15 ПС 110/6 кВ №243 Привокзальная с заменой кабеля (протяженность 1,094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9.9157460000000004</v>
      </c>
      <c r="E24" s="159">
        <v>9.9157460000000004</v>
      </c>
      <c r="F24" s="159">
        <v>9.9157460000000004</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9.9157460000000004</v>
      </c>
      <c r="W24" s="159" t="s">
        <v>274</v>
      </c>
      <c r="X24" s="159" t="s">
        <v>265</v>
      </c>
      <c r="Y24" s="159" t="s">
        <v>265</v>
      </c>
      <c r="Z24" s="159">
        <v>0</v>
      </c>
      <c r="AA24" s="159" t="s">
        <v>265</v>
      </c>
      <c r="AB24" s="159" t="str">
        <f>IF(SUM(H24,L24,P24,T24,X24)=0,"нд",SUM(H24,L24,P24,T24,X24))</f>
        <v>нд</v>
      </c>
      <c r="AC24" s="159">
        <f>IF(SUM(J24,N24,R24,V24,Z24)=0,"нд",SUM(J24,N24,R24,V24,Z24))</f>
        <v>9.9157460000000004</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9.9157460000000004</v>
      </c>
      <c r="E27" s="124">
        <v>9.9157460000000004</v>
      </c>
      <c r="F27" s="124">
        <v>9.9157460000000004</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9.9157460000000004</v>
      </c>
      <c r="W27" s="124" t="s">
        <v>274</v>
      </c>
      <c r="X27" s="124" t="s">
        <v>265</v>
      </c>
      <c r="Y27" s="124" t="s">
        <v>265</v>
      </c>
      <c r="Z27" s="124">
        <v>0</v>
      </c>
      <c r="AA27" s="124" t="s">
        <v>265</v>
      </c>
      <c r="AB27" s="124" t="str">
        <f t="shared" si="0"/>
        <v>нд</v>
      </c>
      <c r="AC27" s="124">
        <f t="shared" si="1"/>
        <v>9.9157460000000004</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8.2631209999999999</v>
      </c>
      <c r="E30" s="159">
        <v>8.2631209999999999</v>
      </c>
      <c r="F30" s="159">
        <v>8.2631209999999999</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8.2631209999999999</v>
      </c>
      <c r="W30" s="159" t="s">
        <v>274</v>
      </c>
      <c r="X30" s="159" t="s">
        <v>265</v>
      </c>
      <c r="Y30" s="159" t="s">
        <v>265</v>
      </c>
      <c r="Z30" s="159">
        <v>0</v>
      </c>
      <c r="AA30" s="159" t="s">
        <v>265</v>
      </c>
      <c r="AB30" s="159" t="str">
        <f t="shared" si="0"/>
        <v>нд</v>
      </c>
      <c r="AC30" s="159">
        <f t="shared" si="1"/>
        <v>8.2631209999999999</v>
      </c>
    </row>
    <row r="31" spans="1:29" ht="15.75">
      <c r="A31" s="161" t="s">
        <v>118</v>
      </c>
      <c r="B31" s="32" t="s">
        <v>117</v>
      </c>
      <c r="C31" s="124" t="s">
        <v>265</v>
      </c>
      <c r="D31" s="124">
        <v>0.61923899999999998</v>
      </c>
      <c r="E31" s="124">
        <v>0.61923899999999998</v>
      </c>
      <c r="F31" s="124">
        <v>0.61923899999999998</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0.61923899999999998</v>
      </c>
      <c r="W31" s="124" t="s">
        <v>274</v>
      </c>
      <c r="X31" s="124" t="s">
        <v>265</v>
      </c>
      <c r="Y31" s="124" t="s">
        <v>265</v>
      </c>
      <c r="Z31" s="124">
        <v>0</v>
      </c>
      <c r="AA31" s="124" t="s">
        <v>265</v>
      </c>
      <c r="AB31" s="124" t="str">
        <f t="shared" si="0"/>
        <v>нд</v>
      </c>
      <c r="AC31" s="124">
        <f t="shared" si="1"/>
        <v>0.61923899999999998</v>
      </c>
    </row>
    <row r="32" spans="1:29" ht="31.5">
      <c r="A32" s="161" t="s">
        <v>116</v>
      </c>
      <c r="B32" s="32" t="s">
        <v>115</v>
      </c>
      <c r="C32" s="124" t="s">
        <v>265</v>
      </c>
      <c r="D32" s="124">
        <v>7.50786</v>
      </c>
      <c r="E32" s="124">
        <v>7.50786</v>
      </c>
      <c r="F32" s="124">
        <v>7.50786</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7.50786</v>
      </c>
      <c r="W32" s="124" t="s">
        <v>274</v>
      </c>
      <c r="X32" s="124" t="s">
        <v>265</v>
      </c>
      <c r="Y32" s="124" t="s">
        <v>265</v>
      </c>
      <c r="Z32" s="124">
        <v>0</v>
      </c>
      <c r="AA32" s="124" t="s">
        <v>265</v>
      </c>
      <c r="AB32" s="124" t="str">
        <f t="shared" si="0"/>
        <v>нд</v>
      </c>
      <c r="AC32" s="124">
        <f t="shared" si="1"/>
        <v>7.50786</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0.136022</v>
      </c>
      <c r="E34" s="124">
        <v>0.136022</v>
      </c>
      <c r="F34" s="124">
        <v>0.136022</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0.136022</v>
      </c>
      <c r="W34" s="124" t="s">
        <v>274</v>
      </c>
      <c r="X34" s="124" t="s">
        <v>265</v>
      </c>
      <c r="Y34" s="124" t="s">
        <v>265</v>
      </c>
      <c r="Z34" s="124">
        <v>0</v>
      </c>
      <c r="AA34" s="124" t="s">
        <v>265</v>
      </c>
      <c r="AB34" s="124" t="str">
        <f t="shared" si="0"/>
        <v>нд</v>
      </c>
      <c r="AC34" s="124">
        <f t="shared" si="1"/>
        <v>0.136022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1.0940000000000001</v>
      </c>
      <c r="E41" s="124">
        <v>1.0940000000000001</v>
      </c>
      <c r="F41" s="124">
        <v>1.0940000000000001</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1.0940000000000001</v>
      </c>
      <c r="W41" s="124" t="s">
        <v>274</v>
      </c>
      <c r="X41" s="124" t="s">
        <v>265</v>
      </c>
      <c r="Y41" s="124" t="s">
        <v>265</v>
      </c>
      <c r="Z41" s="124">
        <v>0</v>
      </c>
      <c r="AA41" s="124" t="s">
        <v>265</v>
      </c>
      <c r="AB41" s="124" t="str">
        <f t="shared" si="0"/>
        <v>нд</v>
      </c>
      <c r="AC41" s="124">
        <f t="shared" si="1"/>
        <v>1.0940000000000001</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1.0940000000000001</v>
      </c>
      <c r="E49" s="124">
        <v>1.0940000000000001</v>
      </c>
      <c r="F49" s="124">
        <v>1.0940000000000001</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1.0940000000000001</v>
      </c>
      <c r="W49" s="124" t="s">
        <v>274</v>
      </c>
      <c r="X49" s="124" t="s">
        <v>265</v>
      </c>
      <c r="Y49" s="124" t="s">
        <v>265</v>
      </c>
      <c r="Z49" s="124">
        <v>0</v>
      </c>
      <c r="AA49" s="124" t="s">
        <v>265</v>
      </c>
      <c r="AB49" s="124" t="str">
        <f t="shared" si="0"/>
        <v>нд</v>
      </c>
      <c r="AC49" s="124">
        <f t="shared" si="1"/>
        <v>1.0940000000000001</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8.2631209999999999</v>
      </c>
      <c r="E52" s="124">
        <v>8.2631209999999999</v>
      </c>
      <c r="F52" s="124">
        <v>8.2631209999999999</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8.2631209999999999</v>
      </c>
      <c r="W52" s="124" t="s">
        <v>274</v>
      </c>
      <c r="X52" s="124" t="s">
        <v>265</v>
      </c>
      <c r="Y52" s="124" t="s">
        <v>265</v>
      </c>
      <c r="Z52" s="124">
        <v>0</v>
      </c>
      <c r="AA52" s="124" t="s">
        <v>265</v>
      </c>
      <c r="AB52" s="124" t="str">
        <f t="shared" si="0"/>
        <v>нд</v>
      </c>
      <c r="AC52" s="124">
        <f t="shared" si="1"/>
        <v>8.2631209999999999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1.0940000000000001</v>
      </c>
      <c r="E56" s="124">
        <v>1.0940000000000001</v>
      </c>
      <c r="F56" s="124">
        <v>1.0940000000000001</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1.0940000000000001</v>
      </c>
      <c r="W56" s="124" t="s">
        <v>274</v>
      </c>
      <c r="X56" s="124" t="s">
        <v>265</v>
      </c>
      <c r="Y56" s="124" t="s">
        <v>265</v>
      </c>
      <c r="Z56" s="124">
        <v>0</v>
      </c>
      <c r="AA56" s="124" t="s">
        <v>265</v>
      </c>
      <c r="AB56" s="124" t="str">
        <f t="shared" si="0"/>
        <v>нд</v>
      </c>
      <c r="AC56" s="124">
        <f t="shared" si="1"/>
        <v>1.0940000000000001</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